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10" sheetId="1" state="visible" r:id="rId2"/>
  </sheets>
  <definedNames>
    <definedName function="false" hidden="false" localSheetId="0" name="_xlnm.Print_Area" vbProcedure="false">'410'!$A$1:$M$36</definedName>
    <definedName function="false" hidden="false" localSheetId="0" name="_xlnm.Print_Area" vbProcedure="false">'410'!$A$1:$L$24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<sst xmlns="http://schemas.openxmlformats.org/spreadsheetml/2006/main" count="64" uniqueCount="52">
  <si>
    <t xml:space="preserve">ZAŁĄCZNIK NR 1 FORMULARZ ASORTYMENTOWO-CENOWY</t>
  </si>
  <si>
    <t xml:space="preserve">Znak: EZ/123/410/23-2 (114793)</t>
  </si>
  <si>
    <t xml:space="preserve">L.p.</t>
  </si>
  <si>
    <t xml:space="preserve">Nazwa asortymentu</t>
  </si>
  <si>
    <t xml:space="preserve">Grupa / Kategoria wg Wspólnego Słownika Zamówień (CPV)</t>
  </si>
  <si>
    <t xml:space="preserve">j.m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</si>
  <si>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</si>
  <si>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</si>
  <si>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</si>
  <si>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</si>
  <si>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</si>
  <si>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</si>
  <si>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</si>
  <si>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</si>
  <si>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Podmiot odpowiedzialny/importer równoległy/wytwórca (uwagi)</t>
  </si>
  <si>
    <t xml:space="preserve">1.</t>
  </si>
  <si>
    <t xml:space="preserve">Cewnik IRIS - z wrzecionami światłowodowymi 0220180518</t>
  </si>
  <si>
    <t xml:space="preserve">szt</t>
  </si>
  <si>
    <t xml:space="preserve">2.</t>
  </si>
  <si>
    <t xml:space="preserve">Cewnik moczowodowy - końcowka TIEMANN ukośna CH 3-7</t>
  </si>
  <si>
    <t xml:space="preserve">33141200-3</t>
  </si>
  <si>
    <t xml:space="preserve">szt.</t>
  </si>
  <si>
    <t xml:space="preserve">3.</t>
  </si>
  <si>
    <t xml:space="preserve">Cewnik moczowodowy - końcowka TIEMANN z oliwką CH 4-5</t>
  </si>
  <si>
    <t xml:space="preserve">33141200-2</t>
  </si>
  <si>
    <t xml:space="preserve">4.</t>
  </si>
  <si>
    <t xml:space="preserve">FloTrac - czujnik do pomiaru rzutu serca  </t>
  </si>
  <si>
    <t xml:space="preserve">33100000-1</t>
  </si>
  <si>
    <t xml:space="preserve">5.</t>
  </si>
  <si>
    <t xml:space="preserve">Końcówka laparoskopowa do urządzenia HARMONIC</t>
  </si>
  <si>
    <t xml:space="preserve">33169000-2</t>
  </si>
  <si>
    <t xml:space="preserve">6.</t>
  </si>
  <si>
    <t xml:space="preserve">Rurka Cola</t>
  </si>
  <si>
    <t xml:space="preserve">33171000-9</t>
  </si>
  <si>
    <t xml:space="preserve">7.</t>
  </si>
  <si>
    <t xml:space="preserve">Rurka tracheostomijna Biesalskiego</t>
  </si>
  <si>
    <t xml:space="preserve">8.</t>
  </si>
  <si>
    <t xml:space="preserve">TAŚMA TOT do operacji - zestaw do nietrzymania moczu z igłami</t>
  </si>
  <si>
    <t xml:space="preserve">9.</t>
  </si>
  <si>
    <t xml:space="preserve">Volume Viev EV 1000, wkłucie dotętnicze 5F, 20cm</t>
  </si>
  <si>
    <t xml:space="preserve">10.</t>
  </si>
  <si>
    <t xml:space="preserve">Zestaw do dializy 2-kanałowy krótki udowy 11Fx 15cm</t>
  </si>
  <si>
    <t xml:space="preserve">11.</t>
  </si>
  <si>
    <t xml:space="preserve">Zestaw do dializy 2-kanałowy długi udowy 11Fx 20cm</t>
  </si>
  <si>
    <t xml:space="preserve">33181520-3</t>
  </si>
  <si>
    <t xml:space="preserve">kpl.</t>
  </si>
  <si>
    <t xml:space="preserve">12.</t>
  </si>
  <si>
    <t xml:space="preserve">Zestaw do drenażu przezskórnego jednostopniowy</t>
  </si>
  <si>
    <t xml:space="preserve">13.</t>
  </si>
  <si>
    <t xml:space="preserve">Zgłębnik do tamowania krwotoków z jamy nosowej małe i duże 80mm; 90mm; lewy;prawy</t>
  </si>
  <si>
    <t xml:space="preserve">33141641-5</t>
  </si>
  <si>
    <t xml:space="preserve">RAZEM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</si>
</sst>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"/>
    <numFmt numFmtId="166" formatCode="#,##0.00\ [$zł-415];[RED]\-#,##0.00\ [$zł-415]"/>
    <numFmt numFmtId="167" formatCode="#,##0.00&quot; zł&quot;"/>
    <numFmt numFmtId="168" formatCode="#,##0.00&quot;    &quot;;\-#,##0.00&quot;    &quot;;\-00&quot;    &quot;;@\ "/>
    <numFmt numFmtId="169" formatCode="#,##0.00&quot;      &quot;;\-#,##0.00&quot;      &quot;;\-#&quot;      &quot;;@\ "/>
    <numFmt numFmtId="170" formatCode="0.00"/>
    <numFmt numFmtId="171" formatCode="0%"/>
  </numFmts>
  <fonts count="11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4"/>
      <name val="Calibri"/>
      <family val="2"/>
      <charset val="238"/>
    </font>
    <font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0000"/>
      <name val="Arial1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E7F00"/>
        <bgColor rgb="FFFF9900"/>
      </patternFill>
    </fill>
    <fill>
      <patternFill patternType="solid">
        <fgColor rgb="FFFAC090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8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2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3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E7F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23" activeCellId="0" sqref="B22:B23"/>
    </sheetView>
  </sheetViews>
  <sheetFormatPr defaultColWidth="8.9921875" defaultRowHeight="13.8" zeroHeight="false" outlineLevelRow="0" outlineLevelCol="0"/>
  <cols>
    <col collapsed="false" customWidth="true" hidden="false" outlineLevel="0" max="1" min="1" style="1" width="5.73"/>
    <col collapsed="false" customWidth="true" hidden="false" outlineLevel="0" max="2" min="2" style="1" width="51.51"/>
    <col collapsed="false" customWidth="true" hidden="false" outlineLevel="0" max="3" min="3" style="1" width="10.87"/>
    <col collapsed="false" customWidth="true" hidden="false" outlineLevel="0" max="4" min="4" style="1" width="4.01"/>
    <col collapsed="false" customWidth="true" hidden="false" outlineLevel="0" max="5" min="5" style="2" width="11.38"/>
    <col collapsed="false" customWidth="true" hidden="false" outlineLevel="0" max="6" min="6" style="3" width="12.87"/>
    <col collapsed="false" customWidth="true" hidden="false" outlineLevel="0" max="7" min="7" style="1" width="9.12"/>
    <col collapsed="false" customWidth="true" hidden="false" outlineLevel="0" max="8" min="8" style="3" width="10"/>
    <col collapsed="false" customWidth="true" hidden="false" outlineLevel="0" max="9" min="9" style="3" width="10.61"/>
    <col collapsed="false" customWidth="true" hidden="false" outlineLevel="0" max="10" min="10" style="4" width="19.33"/>
    <col collapsed="false" customWidth="true" hidden="false" outlineLevel="0" max="11" min="11" style="4" width="16.92"/>
    <col collapsed="false" customWidth="true" hidden="false" outlineLevel="0" max="12" min="12" style="4" width="19.47"/>
    <col collapsed="false" customWidth="true" hidden="false" outlineLevel="0" max="13" min="13" style="1" width="20.27"/>
    <col collapsed="false" customWidth="false" hidden="false" outlineLevel="0" max="1021" min="14" style="1" width="9"/>
    <col collapsed="false" customWidth="true" hidden="false" outlineLevel="0" max="1024" min="1022" style="1" width="10.5"/>
  </cols>
  <sheetData>
    <row r="1" s="7" customFormat="true" ht="17.3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</row>
    <row r="2" s="7" customFormat="true" ht="17.35" hidden="false" customHeight="false" outlineLevel="0" collapsed="false">
      <c r="A2" s="8"/>
      <c r="B2" s="8"/>
      <c r="C2" s="8"/>
      <c r="D2" s="8"/>
      <c r="E2" s="9"/>
      <c r="F2" s="10"/>
      <c r="G2" s="8"/>
      <c r="H2" s="10"/>
      <c r="I2" s="10"/>
      <c r="J2" s="8"/>
      <c r="K2" s="8"/>
      <c r="L2" s="8"/>
      <c r="M2" s="8"/>
      <c r="N2" s="11"/>
      <c r="O2" s="11"/>
    </row>
    <row r="3" s="7" customFormat="true" ht="26.3" hidden="false" customHeight="true" outlineLevel="0" collapsed="false">
      <c r="A3" s="8" t="s">
        <v>1</v>
      </c>
      <c r="B3" s="8"/>
      <c r="C3" s="12"/>
      <c r="D3" s="12"/>
      <c r="E3" s="13"/>
      <c r="F3" s="14"/>
      <c r="G3" s="12"/>
      <c r="H3" s="14"/>
      <c r="I3" s="14"/>
      <c r="J3" s="12"/>
      <c r="K3" s="12"/>
      <c r="L3" s="8"/>
      <c r="M3" s="8"/>
      <c r="N3" s="11"/>
      <c r="O3" s="11"/>
    </row>
    <row r="4" customFormat="false" ht="13.8" hidden="false" customHeight="false" outlineLevel="0" collapsed="false">
      <c r="A4" s="15"/>
      <c r="B4" s="15"/>
      <c r="C4" s="15"/>
      <c r="D4" s="15"/>
      <c r="E4" s="16"/>
      <c r="F4" s="17"/>
      <c r="G4" s="15"/>
      <c r="H4" s="17"/>
      <c r="I4" s="17"/>
      <c r="J4" s="15"/>
      <c r="K4" s="15"/>
      <c r="L4" s="15"/>
      <c r="M4" s="15"/>
      <c r="N4" s="18"/>
      <c r="O4" s="19"/>
    </row>
    <row r="5" s="27" customFormat="true" ht="69.35" hidden="false" customHeight="false" outlineLevel="0" collapsed="false">
      <c r="A5" s="20" t="s">
        <v>2</v>
      </c>
      <c r="B5" s="20" t="s">
        <v>3</v>
      </c>
      <c r="C5" s="21" t="s">
        <v>4</v>
      </c>
      <c r="D5" s="20" t="s">
        <v>5</v>
      </c>
      <c r="E5" s="22" t="s">
        <v>6</v>
      </c>
      <c r="F5" s="23" t="s">
        <v>7</v>
      </c>
      <c r="G5" s="24" t="s">
        <v>8</v>
      </c>
      <c r="H5" s="23" t="s">
        <v>9</v>
      </c>
      <c r="I5" s="23" t="s">
        <v>10</v>
      </c>
      <c r="J5" s="25" t="s">
        <v>11</v>
      </c>
      <c r="K5" s="25" t="s">
        <v>12</v>
      </c>
      <c r="L5" s="26" t="s">
        <v>13</v>
      </c>
      <c r="M5" s="24" t="s">
        <v>14</v>
      </c>
    </row>
    <row r="6" customFormat="false" ht="25.45" hidden="false" customHeight="true" outlineLevel="0" collapsed="false">
      <c r="A6" s="28" t="s">
        <v>15</v>
      </c>
      <c r="B6" s="29" t="s">
        <v>16</v>
      </c>
      <c r="C6" s="30"/>
      <c r="D6" s="31" t="s">
        <v>17</v>
      </c>
      <c r="E6" s="32" t="n">
        <v>30</v>
      </c>
      <c r="F6" s="33"/>
      <c r="G6" s="34"/>
      <c r="H6" s="35" t="n">
        <f aca="false">F6*G6</f>
        <v>0</v>
      </c>
      <c r="I6" s="35" t="n">
        <f aca="false">F6+H6</f>
        <v>0</v>
      </c>
      <c r="J6" s="36" t="n">
        <f aca="false">F6*E6</f>
        <v>0</v>
      </c>
      <c r="K6" s="36" t="n">
        <f aca="false">E6*H6</f>
        <v>0</v>
      </c>
      <c r="L6" s="37" t="n">
        <f aca="false">J6+K6</f>
        <v>0</v>
      </c>
      <c r="M6" s="38"/>
    </row>
    <row r="7" customFormat="false" ht="25.45" hidden="false" customHeight="true" outlineLevel="0" collapsed="false">
      <c r="A7" s="28" t="s">
        <v>18</v>
      </c>
      <c r="B7" s="29" t="s">
        <v>19</v>
      </c>
      <c r="C7" s="30" t="s">
        <v>20</v>
      </c>
      <c r="D7" s="31" t="s">
        <v>21</v>
      </c>
      <c r="E7" s="32" t="n">
        <v>5</v>
      </c>
      <c r="F7" s="33"/>
      <c r="G7" s="34"/>
      <c r="H7" s="35" t="n">
        <f aca="false">F7*G7</f>
        <v>0</v>
      </c>
      <c r="I7" s="35" t="n">
        <f aca="false">F7+H7</f>
        <v>0</v>
      </c>
      <c r="J7" s="36" t="n">
        <f aca="false">F7*E7</f>
        <v>0</v>
      </c>
      <c r="K7" s="36" t="n">
        <f aca="false">E7*H7</f>
        <v>0</v>
      </c>
      <c r="L7" s="37" t="n">
        <f aca="false">J7+K7</f>
        <v>0</v>
      </c>
      <c r="M7" s="38"/>
    </row>
    <row r="8" customFormat="false" ht="25.45" hidden="false" customHeight="true" outlineLevel="0" collapsed="false">
      <c r="A8" s="28" t="s">
        <v>22</v>
      </c>
      <c r="B8" s="29" t="s">
        <v>23</v>
      </c>
      <c r="C8" s="30" t="s">
        <v>24</v>
      </c>
      <c r="D8" s="31" t="s">
        <v>21</v>
      </c>
      <c r="E8" s="32" t="n">
        <v>3</v>
      </c>
      <c r="F8" s="33"/>
      <c r="G8" s="34"/>
      <c r="H8" s="35" t="n">
        <f aca="false">F8*G8</f>
        <v>0</v>
      </c>
      <c r="I8" s="35" t="n">
        <f aca="false">F8+H8</f>
        <v>0</v>
      </c>
      <c r="J8" s="36" t="n">
        <f aca="false">F8*E8</f>
        <v>0</v>
      </c>
      <c r="K8" s="36" t="n">
        <f aca="false">E8*H8</f>
        <v>0</v>
      </c>
      <c r="L8" s="37" t="n">
        <f aca="false">J8+K8</f>
        <v>0</v>
      </c>
      <c r="M8" s="38"/>
    </row>
    <row r="9" customFormat="false" ht="25.45" hidden="false" customHeight="true" outlineLevel="0" collapsed="false">
      <c r="A9" s="28" t="s">
        <v>25</v>
      </c>
      <c r="B9" s="29" t="s">
        <v>26</v>
      </c>
      <c r="C9" s="30" t="s">
        <v>27</v>
      </c>
      <c r="D9" s="31" t="s">
        <v>21</v>
      </c>
      <c r="E9" s="32" t="n">
        <v>2</v>
      </c>
      <c r="F9" s="33"/>
      <c r="G9" s="34"/>
      <c r="H9" s="35" t="n">
        <f aca="false">F9*G9</f>
        <v>0</v>
      </c>
      <c r="I9" s="35" t="n">
        <f aca="false">F9+H9</f>
        <v>0</v>
      </c>
      <c r="J9" s="36" t="n">
        <f aca="false">F9*E9</f>
        <v>0</v>
      </c>
      <c r="K9" s="36" t="n">
        <f aca="false">E9*H9</f>
        <v>0</v>
      </c>
      <c r="L9" s="37" t="n">
        <f aca="false">J9+K9</f>
        <v>0</v>
      </c>
      <c r="M9" s="38"/>
    </row>
    <row r="10" customFormat="false" ht="25.45" hidden="false" customHeight="true" outlineLevel="0" collapsed="false">
      <c r="A10" s="28" t="s">
        <v>28</v>
      </c>
      <c r="B10" s="29" t="s">
        <v>29</v>
      </c>
      <c r="C10" s="30" t="s">
        <v>30</v>
      </c>
      <c r="D10" s="31" t="s">
        <v>21</v>
      </c>
      <c r="E10" s="32" t="n">
        <v>30</v>
      </c>
      <c r="F10" s="33"/>
      <c r="G10" s="34"/>
      <c r="H10" s="35" t="n">
        <f aca="false">F10*G10</f>
        <v>0</v>
      </c>
      <c r="I10" s="35" t="n">
        <f aca="false">F10+H10</f>
        <v>0</v>
      </c>
      <c r="J10" s="36" t="n">
        <f aca="false">F10*E10</f>
        <v>0</v>
      </c>
      <c r="K10" s="36" t="n">
        <f aca="false">E10*H10</f>
        <v>0</v>
      </c>
      <c r="L10" s="37" t="n">
        <f aca="false">J10+K10</f>
        <v>0</v>
      </c>
      <c r="M10" s="38"/>
    </row>
    <row r="11" customFormat="false" ht="25.45" hidden="false" customHeight="true" outlineLevel="0" collapsed="false">
      <c r="A11" s="28" t="s">
        <v>31</v>
      </c>
      <c r="B11" s="29" t="s">
        <v>32</v>
      </c>
      <c r="C11" s="30" t="s">
        <v>33</v>
      </c>
      <c r="D11" s="31" t="s">
        <v>21</v>
      </c>
      <c r="E11" s="32" t="n">
        <v>35</v>
      </c>
      <c r="F11" s="33"/>
      <c r="G11" s="34"/>
      <c r="H11" s="35" t="n">
        <f aca="false">F11*G11</f>
        <v>0</v>
      </c>
      <c r="I11" s="35" t="n">
        <f aca="false">F11+H11</f>
        <v>0</v>
      </c>
      <c r="J11" s="36" t="n">
        <f aca="false">F11*E11</f>
        <v>0</v>
      </c>
      <c r="K11" s="36" t="n">
        <f aca="false">E11*H11</f>
        <v>0</v>
      </c>
      <c r="L11" s="37" t="n">
        <f aca="false">J11+K11</f>
        <v>0</v>
      </c>
      <c r="M11" s="38"/>
    </row>
    <row r="12" customFormat="false" ht="25.45" hidden="false" customHeight="true" outlineLevel="0" collapsed="false">
      <c r="A12" s="28" t="s">
        <v>34</v>
      </c>
      <c r="B12" s="29" t="s">
        <v>35</v>
      </c>
      <c r="C12" s="30" t="s">
        <v>33</v>
      </c>
      <c r="D12" s="31" t="s">
        <v>21</v>
      </c>
      <c r="E12" s="32" t="n">
        <v>1</v>
      </c>
      <c r="F12" s="33"/>
      <c r="G12" s="34"/>
      <c r="H12" s="35" t="n">
        <f aca="false">F12*G12</f>
        <v>0</v>
      </c>
      <c r="I12" s="35" t="n">
        <f aca="false">F12+H12</f>
        <v>0</v>
      </c>
      <c r="J12" s="36" t="n">
        <f aca="false">F12*E12</f>
        <v>0</v>
      </c>
      <c r="K12" s="36" t="n">
        <f aca="false">E12*H12</f>
        <v>0</v>
      </c>
      <c r="L12" s="37" t="n">
        <f aca="false">J12+K12</f>
        <v>0</v>
      </c>
      <c r="M12" s="38"/>
    </row>
    <row r="13" customFormat="false" ht="25.45" hidden="false" customHeight="true" outlineLevel="0" collapsed="false">
      <c r="A13" s="28" t="s">
        <v>36</v>
      </c>
      <c r="B13" s="29" t="s">
        <v>37</v>
      </c>
      <c r="C13" s="30"/>
      <c r="D13" s="31"/>
      <c r="E13" s="32" t="n">
        <v>15</v>
      </c>
      <c r="F13" s="33"/>
      <c r="G13" s="34"/>
      <c r="H13" s="35" t="n">
        <f aca="false">F13*G13</f>
        <v>0</v>
      </c>
      <c r="I13" s="35" t="n">
        <f aca="false">F13+H13</f>
        <v>0</v>
      </c>
      <c r="J13" s="36" t="n">
        <f aca="false">F13*E13</f>
        <v>0</v>
      </c>
      <c r="K13" s="36" t="n">
        <f aca="false">E13*H13</f>
        <v>0</v>
      </c>
      <c r="L13" s="37" t="n">
        <f aca="false">J13+K13</f>
        <v>0</v>
      </c>
      <c r="M13" s="38"/>
    </row>
    <row r="14" customFormat="false" ht="25.45" hidden="false" customHeight="true" outlineLevel="0" collapsed="false">
      <c r="A14" s="28" t="s">
        <v>38</v>
      </c>
      <c r="B14" s="29" t="s">
        <v>39</v>
      </c>
      <c r="C14" s="30" t="s">
        <v>27</v>
      </c>
      <c r="D14" s="31" t="s">
        <v>17</v>
      </c>
      <c r="E14" s="32" t="n">
        <v>1</v>
      </c>
      <c r="F14" s="33"/>
      <c r="G14" s="34"/>
      <c r="H14" s="35" t="n">
        <f aca="false">F14*G14</f>
        <v>0</v>
      </c>
      <c r="I14" s="35" t="n">
        <f aca="false">F14+H14</f>
        <v>0</v>
      </c>
      <c r="J14" s="36" t="n">
        <f aca="false">F14*E14</f>
        <v>0</v>
      </c>
      <c r="K14" s="36" t="n">
        <f aca="false">E14*H14</f>
        <v>0</v>
      </c>
      <c r="L14" s="37" t="n">
        <f aca="false">J14+K14</f>
        <v>0</v>
      </c>
      <c r="M14" s="38"/>
    </row>
    <row r="15" customFormat="false" ht="25.45" hidden="false" customHeight="true" outlineLevel="0" collapsed="false">
      <c r="A15" s="28" t="s">
        <v>40</v>
      </c>
      <c r="B15" s="29" t="s">
        <v>41</v>
      </c>
      <c r="C15" s="30" t="s">
        <v>33</v>
      </c>
      <c r="D15" s="31" t="s">
        <v>21</v>
      </c>
      <c r="E15" s="32" t="n">
        <v>2</v>
      </c>
      <c r="F15" s="33"/>
      <c r="G15" s="34"/>
      <c r="H15" s="35" t="n">
        <f aca="false">F15*G15</f>
        <v>0</v>
      </c>
      <c r="I15" s="35" t="n">
        <f aca="false">F15+H15</f>
        <v>0</v>
      </c>
      <c r="J15" s="36" t="n">
        <f aca="false">F15*E15</f>
        <v>0</v>
      </c>
      <c r="K15" s="36" t="n">
        <f aca="false">E15*H15</f>
        <v>0</v>
      </c>
      <c r="L15" s="37" t="n">
        <f aca="false">J15+K15</f>
        <v>0</v>
      </c>
      <c r="M15" s="38"/>
    </row>
    <row r="16" customFormat="false" ht="25.45" hidden="false" customHeight="true" outlineLevel="0" collapsed="false">
      <c r="A16" s="28" t="s">
        <v>42</v>
      </c>
      <c r="B16" s="29" t="s">
        <v>43</v>
      </c>
      <c r="C16" s="30" t="s">
        <v>44</v>
      </c>
      <c r="D16" s="31" t="s">
        <v>45</v>
      </c>
      <c r="E16" s="32" t="n">
        <v>3</v>
      </c>
      <c r="F16" s="33"/>
      <c r="G16" s="34"/>
      <c r="H16" s="35" t="n">
        <f aca="false">F16*G16</f>
        <v>0</v>
      </c>
      <c r="I16" s="35" t="n">
        <f aca="false">F16+H16</f>
        <v>0</v>
      </c>
      <c r="J16" s="36" t="n">
        <f aca="false">F16*E16</f>
        <v>0</v>
      </c>
      <c r="K16" s="36" t="n">
        <f aca="false">E16*H16</f>
        <v>0</v>
      </c>
      <c r="L16" s="37" t="n">
        <f aca="false">J16+K16</f>
        <v>0</v>
      </c>
      <c r="M16" s="38"/>
    </row>
    <row r="17" customFormat="false" ht="25.45" hidden="false" customHeight="true" outlineLevel="0" collapsed="false">
      <c r="A17" s="28" t="s">
        <v>46</v>
      </c>
      <c r="B17" s="29" t="s">
        <v>47</v>
      </c>
      <c r="C17" s="30"/>
      <c r="D17" s="31" t="s">
        <v>21</v>
      </c>
      <c r="E17" s="32" t="n">
        <v>20</v>
      </c>
      <c r="F17" s="33"/>
      <c r="G17" s="34"/>
      <c r="H17" s="35" t="n">
        <f aca="false">F17*G17</f>
        <v>0</v>
      </c>
      <c r="I17" s="35" t="n">
        <f aca="false">F17+H17</f>
        <v>0</v>
      </c>
      <c r="J17" s="36" t="n">
        <f aca="false">F17*E17</f>
        <v>0</v>
      </c>
      <c r="K17" s="36" t="n">
        <f aca="false">E17*H17</f>
        <v>0</v>
      </c>
      <c r="L17" s="37" t="n">
        <f aca="false">J17+K17</f>
        <v>0</v>
      </c>
      <c r="M17" s="38"/>
    </row>
    <row r="18" customFormat="false" ht="25.45" hidden="false" customHeight="true" outlineLevel="0" collapsed="false">
      <c r="A18" s="28" t="s">
        <v>48</v>
      </c>
      <c r="B18" s="29" t="s">
        <v>49</v>
      </c>
      <c r="C18" s="30" t="s">
        <v>50</v>
      </c>
      <c r="D18" s="31" t="s">
        <v>21</v>
      </c>
      <c r="E18" s="32" t="n">
        <v>2</v>
      </c>
      <c r="F18" s="33"/>
      <c r="G18" s="34"/>
      <c r="H18" s="35" t="n">
        <f aca="false">F18*G18</f>
        <v>0</v>
      </c>
      <c r="I18" s="35" t="n">
        <f aca="false">F18+H18</f>
        <v>0</v>
      </c>
      <c r="J18" s="36" t="n">
        <f aca="false">F18*E18</f>
        <v>0</v>
      </c>
      <c r="K18" s="36" t="n">
        <f aca="false">E18*H18</f>
        <v>0</v>
      </c>
      <c r="L18" s="37" t="n">
        <f aca="false">J18+K18</f>
        <v>0</v>
      </c>
      <c r="M18" s="38"/>
    </row>
    <row r="19" customFormat="false" ht="22.8" hidden="false" customHeight="true" outlineLevel="0" collapsed="false">
      <c r="I19" s="39" t="s">
        <v>51</v>
      </c>
      <c r="J19" s="40" t="n">
        <f aca="false">SUM(J6:J18)</f>
        <v>0</v>
      </c>
      <c r="K19" s="40" t="n">
        <f aca="false">SUM(K6:K18)</f>
        <v>0</v>
      </c>
      <c r="L19" s="40" t="n">
        <f aca="false">SUM(L6:L18)</f>
        <v>0</v>
      </c>
    </row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M1"/>
  </mergeCells>
  <printOptions headings="false" gridLines="false" gridLinesSet="true" horizontalCentered="false" verticalCentered="false"/>
  <pageMargins left="0.186805555555556" right="0" top="0.186111111111111" bottom="0" header="0.511811023622047" footer="0.511811023622047"/>
  <pageSetup paperSize="9" scale="66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511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>Aleksandra Świst</dc:creator>
  <dc:description/>
  <dc:language>pl-PL</dc:language>
  <cp:lastModifiedBy/>
  <cp:lastPrinted>2023-02-28T12:07:50Z</cp:lastPrinted>
  <dcterms:modified xsi:type="dcterms:W3CDTF">2023-02-28T12:07:48Z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